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d2d3a9c6834f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ự đánh giá" sheetId="1" r:id="R5d63203d0401489b"/>
    <x:sheet xmlns:r="http://schemas.openxmlformats.org/officeDocument/2006/relationships" name="Ví dụ giả định" sheetId="2" r:id="Rd7ec8ba21cf4446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%"/>
  </x:numFmts>
  <x:fonts count="4">
    <x:font>
      <x:sz val="11"/>
      <x:name val="Carlito"/>
    </x:font>
    <x:font>
      <x:sz val="11"/>
      <x:color rgb="FF20352D"/>
      <x:name val="Arial"/>
    </x:font>
    <x:font>
      <x:b/>
      <x:sz val="16"/>
      <x:color rgb="FF183D30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0B8"/>
      </x:patternFill>
    </x:fill>
    <x:fill>
      <x:patternFill patternType="solid">
        <x:fgColor rgb="FFF0F5F2"/>
      </x:patternFill>
    </x:fill>
    <x:fill>
      <x:patternFill patternType="solid">
        <x:fgColor rgb="FF244C3B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horizontal="center"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horizontal="right"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horizontal="center" vertical="center"/>
    </x:xf>
    <x:xf numFmtId="0" fontId="1" fillId="2" borderId="0" xfId="0" applyNumberFormat="1" applyFont="1" applyFill="1" applyBorder="1" applyAlignment="1">
      <x:alignment horizontal="right" vertical="center"/>
      <x:extLst>
        <x:ext uri="{C7286773-470A-42A8-94C5-96B5CB345126}">
          <xfpb:xfComplement xmlns:xfpb="http://schemas.microsoft.com/office/spreadsheetml/2022/featurepropertybag" i="0"/>
        </x:ext>
      </x:extLst>
    </x:xf>
  </x:cellXfs>
  <x:cellStyles count="1">
    <x:cellStyle name="Normal" xfId="0"/>
  </x:cellStyles>
  <x:dxfs count="1">
    <x:dxf>
      <x:font>
        <x:color rgb="FF9C2525"/>
      </x:font>
      <x:fill>
        <x:patternFill patternType="solid">
          <x:bgColor rgb="FFFD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627ac417ed4369" /><Relationship Type="http://schemas.openxmlformats.org/officeDocument/2006/relationships/theme" Target="/xl/theme/theme1.xml" Id="Rc7f952210ba24aba" /><Relationship Type="http://schemas.microsoft.com/office/2022/11/relationships/FeaturePropertyBag" Target="/xl/featurePropertyBag/featurePropertyBag.xml" Id="R833b74653cfe42ab" /><Relationship Type="http://schemas.openxmlformats.org/officeDocument/2006/relationships/sharedStrings" Target="/xl/sharedStrings.xml" Id="Rad5bf1f130d24b08" /><Relationship Type="http://schemas.openxmlformats.org/officeDocument/2006/relationships/worksheet" Target="/xl/worksheets/sheet1.xml" Id="R5d63203d0401489b" /><Relationship Type="http://schemas.openxmlformats.org/officeDocument/2006/relationships/worksheet" Target="/xl/worksheets/sheet2.xml" Id="Rd7ec8ba21cf44469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83D30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8" hidden="0" customWidth="1"/>
    <x:col min="2" max="2" width="20" hidden="0" customWidth="1"/>
    <x:col min="3" max="3" width="68" hidden="0" customWidth="1"/>
    <x:col min="4" max="4" width="17" hidden="0" customWidth="1"/>
    <x:col min="5" max="5" width="43" hidden="0" customWidth="1"/>
    <x:col min="6" max="6" width="20" hidden="0" customWidth="1"/>
  </x:cols>
  <x:sheetData>
    <x:row r="1" ht="24" customHeight="1">
      <x:c r="A1" s="2"/>
      <x:c r="B1" s="2"/>
      <x:c r="C1" s="2"/>
      <x:c r="D1" s="2"/>
      <x:c r="E1" s="2"/>
      <x:c r="F1" s="2"/>
    </x:row>
    <x:row r="2" ht="24" customHeight="1">
      <x:c r="A2" s="3" t="str">
        <x:v>Tự đánh giá chuyển đổi số: 20 câu</x:v>
      </x:c>
      <x:c r="B2" s="3"/>
      <x:c r="C2" s="3"/>
      <x:c r="D2" s="3"/>
      <x:c r="E2" s="3"/>
      <x:c r="F2" s="3"/>
    </x:row>
    <x:row r="3" ht="24" customHeight="1">
      <x:c r="A3" s="2"/>
      <x:c r="B3" s="2"/>
      <x:c r="C3" s="2"/>
      <x:c r="D3" s="2"/>
      <x:c r="E3" s="2"/>
      <x:c r="F3" s="2"/>
    </x:row>
    <x:row r="4" ht="24" customHeight="1">
      <x:c r="A4" s="2" t="str">
        <x:v>Đã nhập</x:v>
      </x:c>
      <x:c r="B4" s="4" t="n">
        <x:f>COUNT(D11:D30)</x:f>
        <x:v>0</x:v>
      </x:c>
      <x:c r="C4" s="2" t="str">
        <x:v>Tổng / 40</x:v>
      </x:c>
      <x:c r="D4" s="2" t="str">
        <x:f>IF(AND(ISNUMBER(D11),ISNUMBER(D12),ISNUMBER(D13),ISNUMBER(D14),ISNUMBER(D15),ISNUMBER(D16),ISNUMBER(D17),ISNUMBER(D18),ISNUMBER(D19),ISNUMBER(D20),ISNUMBER(D21),ISNUMBER(D22),ISNUMBER(D23),ISNUMBER(D24),ISNUMBER(D25),ISNUMBER(D26),ISNUMBER(D27),ISNUMBER(D28),ISNUMBER(D29),ISNUMBER(D30),COUNTIFS(D11:D30,0)+COUNTIFS(D11:D30,1)+COUNTIFS(D11:D30,2)=20),SUM(D11:D30),"Chưa đủ")</x:f>
        <x:v>Chưa đủ</x:v>
      </x:c>
      <x:c r="E4" s="2" t="str">
        <x:v>AI / 8</x:v>
      </x:c>
      <x:c r="F4" s="2" t="str">
        <x:f>IF(AND(ISNUMBER(D27),ISNUMBER(D28),ISNUMBER(D29),ISNUMBER(D30),COUNTIFS(D27:D30,0)+COUNTIFS(D27:D30,1)+COUNTIFS(D27:D30,2)=4),SUM(D27:D30),"Chưa đủ")</x:f>
        <x:v>Chưa đủ</x:v>
      </x:c>
    </x:row>
    <x:row r="5" ht="24" customHeight="1">
      <x:c r="A5" s="2" t="str">
        <x:v>Còn trống</x:v>
      </x:c>
      <x:c r="B5" s="4" t="n">
        <x:f>COUNTBLANK(D11:D30)</x:f>
        <x:v>20</x:v>
      </x:c>
      <x:c r="C5" s="2" t="str">
        <x:v>Tỷ lệ tổng</x:v>
      </x:c>
      <x:c r="D5" s="5" t="str">
        <x:f>IF(ISNUMBER(D4),D4/40,"")</x:f>
      </x:c>
      <x:c r="E5" s="2" t="str">
        <x:v>Tỷ lệ AI</x:v>
      </x:c>
      <x:c r="F5" s="5" t="str">
        <x:f>IF(ISNUMBER(F4),F4/8,"")</x:f>
      </x:c>
    </x:row>
    <x:row r="6" ht="24" customHeight="1">
      <x:c r="A6" s="2"/>
      <x:c r="B6" s="2"/>
      <x:c r="C6" s="2"/>
      <x:c r="D6" s="2"/>
      <x:c r="E6" s="2"/>
      <x:c r="F6" s="2"/>
    </x:row>
    <x:row r="7" ht="24" customHeight="1">
      <x:c r="A7" s="2" t="str">
        <x:v>Bảng tham khảo riêng của bài, không phải DBI/DMAT hoặc chứng nhận. Chưa đủ: thiếu điểm hoặc có giá trị ngoài 0, 1, 2.</x:v>
      </x:c>
      <x:c r="B7" s="2"/>
      <x:c r="C7" s="2"/>
      <x:c r="D7" s="2"/>
      <x:c r="E7" s="2"/>
      <x:c r="F7" s="2"/>
    </x:row>
    <x:row r="8" ht="24" customHeight="1">
      <x:c r="A8" s="2" t="str">
        <x:v>0 = chưa có bằng chứng; 1 = làm được một phần; 2 = làm ổn định, có kiểm lại. Ô trống = chưa đánh giá. AI đã nằm trong tổng, không cộng lần hai.</x:v>
      </x:c>
      <x:c r="B8" s="2"/>
      <x:c r="C8" s="2"/>
      <x:c r="D8" s="2"/>
      <x:c r="E8" s="2"/>
      <x:c r="F8" s="2"/>
    </x:row>
    <x:row r="9" ht="24" customHeight="1">
      <x:c r="A9" s="2" t="str">
        <x:v>Nếu không dùng AI: ghi quyết định không dùng, lý do và giới hạn hiện tại. Không buộc triển khai AI để được điểm. Ô vàng là điểm nhập.</x:v>
      </x:c>
      <x:c r="B9" s="2"/>
      <x:c r="C9" s="2"/>
      <x:c r="D9" s="2"/>
      <x:c r="E9" s="2"/>
      <x:c r="F9" s="2"/>
    </x:row>
    <x:row r="10" ht="32" customHeight="1">
      <x:c r="A10" s="13" t="str">
        <x:v>Mã</x:v>
      </x:c>
      <x:c r="B10" s="13" t="str">
        <x:v>Nhóm</x:v>
      </x:c>
      <x:c r="C10" s="13" t="str">
        <x:v>Câu hỏi tự kiểm</x:v>
      </x:c>
      <x:c r="D10" s="13" t="str">
        <x:v>Điểm 0–2</x:v>
      </x:c>
      <x:c r="E10" s="13" t="str">
        <x:v>Minh chứng / việc còn thiếu</x:v>
      </x:c>
      <x:c r="F10" s="13" t="str">
        <x:v>Người kiểm</x:v>
      </x:c>
    </x:row>
    <x:row r="11" ht="58" customHeight="1">
      <x:c r="A11" s="2" t="str">
        <x:v>01</x:v>
      </x:c>
      <x:c r="B11" s="2" t="str">
        <x:v>Chiến lược</x:v>
      </x:c>
      <x:c r="C11" s="6" t="str">
        <x:v>Có một vấn đề kinh doanh cụ thể, người chịu trách nhiệm và kết quả cần cải thiện?</x:v>
      </x:c>
      <x:c r="D11" s="8"/>
      <x:c r="E11" s="9" t="str"/>
      <x:c r="F11" s="9" t="str"/>
    </x:row>
    <x:row r="12" ht="58" customHeight="1">
      <x:c r="A12" s="2" t="str">
        <x:v>02</x:v>
      </x:c>
      <x:c r="B12" s="2" t="str">
        <x:v>Chiến lược</x:v>
      </x:c>
      <x:c r="C12" s="6" t="str">
        <x:v>Có ghi chi phí, công sức và giới hạn ngân sách trước khi chọn giải pháp?</x:v>
      </x:c>
      <x:c r="D12" s="8"/>
      <x:c r="E12" s="9" t="str"/>
      <x:c r="F12" s="9" t="str"/>
    </x:row>
    <x:row r="13" ht="58" customHeight="1">
      <x:c r="A13" s="2" t="str">
        <x:v>03</x:v>
      </x:c>
      <x:c r="B13" s="2" t="str">
        <x:v>Quy trình</x:v>
      </x:c>
      <x:c r="C13" s="6" t="str">
        <x:v>Đơn hàng hoặc yêu cầu có mã và trạng thái theo dõi thống nhất?</x:v>
      </x:c>
      <x:c r="D13" s="8"/>
      <x:c r="E13" s="9" t="str"/>
      <x:c r="F13" s="9" t="str"/>
    </x:row>
    <x:row r="14" ht="58" customHeight="1">
      <x:c r="A14" s="2" t="str">
        <x:v>04</x:v>
      </x:c>
      <x:c r="B14" s="2" t="str">
        <x:v>Quy trình</x:v>
      </x:c>
      <x:c r="C14" s="6" t="str">
        <x:v>Người thay ca có thể tiếp tục việc từ hồ sơ hiện có, không cần hỏi lại mọi bước?</x:v>
      </x:c>
      <x:c r="D14" s="8"/>
      <x:c r="E14" s="9" t="str"/>
      <x:c r="F14" s="9" t="str"/>
    </x:row>
    <x:row r="15" ht="58" customHeight="1">
      <x:c r="A15" s="2" t="str">
        <x:v>05</x:v>
      </x:c>
      <x:c r="B15" s="2" t="str">
        <x:v>Quy trình</x:v>
      </x:c>
      <x:c r="C15" s="6" t="str">
        <x:v>Có ghi lỗi, việc làm lại và cách xử lý ngoại lệ?</x:v>
      </x:c>
      <x:c r="D15" s="8"/>
      <x:c r="E15" s="9" t="str"/>
      <x:c r="F15" s="9" t="str"/>
    </x:row>
    <x:row r="16" ht="58" customHeight="1">
      <x:c r="A16" s="2" t="str">
        <x:v>06</x:v>
      </x:c>
      <x:c r="B16" s="2" t="str">
        <x:v>Dữ liệu</x:v>
      </x:c>
      <x:c r="C16" s="6" t="str">
        <x:v>Có một nguồn được thống nhất để đối chiếu khách hàng, hàng hóa hoặc công việc?</x:v>
      </x:c>
      <x:c r="D16" s="8"/>
      <x:c r="E16" s="9" t="str"/>
      <x:c r="F16" s="9" t="str"/>
    </x:row>
    <x:row r="17" ht="58" customHeight="1">
      <x:c r="A17" s="2" t="str">
        <x:v>07</x:v>
      </x:c>
      <x:c r="B17" s="2" t="str">
        <x:v>Dữ liệu</x:v>
      </x:c>
      <x:c r="C17" s="6" t="str">
        <x:v>Có người kiểm dữ liệu thiếu, trùng và sai trước khi dùng để ra quyết định?</x:v>
      </x:c>
      <x:c r="D17" s="8"/>
      <x:c r="E17" s="9" t="str"/>
      <x:c r="F17" s="9" t="str"/>
    </x:row>
    <x:row r="18" ht="58" customHeight="1">
      <x:c r="A18" s="2" t="str">
        <x:v>08</x:v>
      </x:c>
      <x:c r="B18" s="2" t="str">
        <x:v>Dữ liệu</x:v>
      </x:c>
      <x:c r="C18" s="6" t="str">
        <x:v>Dữ liệu quan trọng có người quản lý và cách xuất ra định dạng sử dụng được?</x:v>
      </x:c>
      <x:c r="D18" s="8"/>
      <x:c r="E18" s="9" t="str"/>
      <x:c r="F18" s="9" t="str"/>
    </x:row>
    <x:row r="19" ht="58" customHeight="1">
      <x:c r="A19" s="2" t="str">
        <x:v>09</x:v>
      </x:c>
      <x:c r="B19" s="2" t="str">
        <x:v>Công nghệ</x:v>
      </x:c>
      <x:c r="C19" s="6" t="str">
        <x:v>Các công cụ thực sự hỗ trợ công việc đang làm, thay vì bắt nhập lại thiếu kiểm soát?</x:v>
      </x:c>
      <x:c r="D19" s="8"/>
      <x:c r="E19" s="9" t="str"/>
      <x:c r="F19" s="9" t="str"/>
    </x:row>
    <x:row r="20" ht="58" customHeight="1">
      <x:c r="A20" s="2" t="str">
        <x:v>10</x:v>
      </x:c>
      <x:c r="B20" s="2" t="str">
        <x:v>Công nghệ</x:v>
      </x:c>
      <x:c r="C20" s="6" t="str">
        <x:v>Có biết chi phí duy trì, hỗ trợ và cách chuyển dữ liệu khi đổi nhà cung cấp?</x:v>
      </x:c>
      <x:c r="D20" s="8"/>
      <x:c r="E20" s="9" t="str"/>
      <x:c r="F20" s="9" t="str"/>
    </x:row>
    <x:row r="21" ht="58" customHeight="1">
      <x:c r="A21" s="2" t="str">
        <x:v>11</x:v>
      </x:c>
      <x:c r="B21" s="2" t="str">
        <x:v>Con người</x:v>
      </x:c>
      <x:c r="C21" s="6" t="str">
        <x:v>Người trực tiếp làm việc đã được hướng dẫn và có thể thực hành thao tác cần thiết?</x:v>
      </x:c>
      <x:c r="D21" s="8"/>
      <x:c r="E21" s="9" t="str"/>
      <x:c r="F21" s="9" t="str"/>
    </x:row>
    <x:row r="22" ht="58" customHeight="1">
      <x:c r="A22" s="2" t="str">
        <x:v>12</x:v>
      </x:c>
      <x:c r="B22" s="2" t="str">
        <x:v>Con người</x:v>
      </x:c>
      <x:c r="C22" s="6" t="str">
        <x:v>Có người dự phòng và kênh báo lỗi khi người phụ trách vắng mặt?</x:v>
      </x:c>
      <x:c r="D22" s="8"/>
      <x:c r="E22" s="9" t="str"/>
      <x:c r="F22" s="9" t="str"/>
    </x:row>
    <x:row r="23" ht="58" customHeight="1">
      <x:c r="A23" s="2" t="str">
        <x:v>13</x:v>
      </x:c>
      <x:c r="B23" s="2" t="str">
        <x:v>An toàn</x:v>
      </x:c>
      <x:c r="C23" s="6" t="str">
        <x:v>Quyền truy cập gắn với từng người và được thu hồi khi không còn nhiệm vụ?</x:v>
      </x:c>
      <x:c r="D23" s="8"/>
      <x:c r="E23" s="9" t="str"/>
      <x:c r="F23" s="9" t="str"/>
    </x:row>
    <x:row r="24" ht="58" customHeight="1">
      <x:c r="A24" s="2" t="str">
        <x:v>14</x:v>
      </x:c>
      <x:c r="B24" s="2" t="str">
        <x:v>An toàn</x:v>
      </x:c>
      <x:c r="C24" s="6" t="str">
        <x:v>Có bản sao lưu và đã thử khôi phục dữ liệu cần thiết?</x:v>
      </x:c>
      <x:c r="D24" s="8"/>
      <x:c r="E24" s="9" t="str"/>
      <x:c r="F24" s="9" t="str"/>
    </x:row>
    <x:row r="25" ht="58" customHeight="1">
      <x:c r="A25" s="2" t="str">
        <x:v>15</x:v>
      </x:c>
      <x:c r="B25" s="2" t="str">
        <x:v>An toàn</x:v>
      </x:c>
      <x:c r="C25" s="6" t="str">
        <x:v>Có cập nhật phần mềm và biện pháp xác thực phù hợp với tài khoản quan trọng?</x:v>
      </x:c>
      <x:c r="D25" s="8"/>
      <x:c r="E25" s="9" t="str"/>
      <x:c r="F25" s="9" t="str"/>
    </x:row>
    <x:row r="26" ht="58" customHeight="1">
      <x:c r="A26" s="2" t="str">
        <x:v>16</x:v>
      </x:c>
      <x:c r="B26" s="2" t="str">
        <x:v>An toàn</x:v>
      </x:c>
      <x:c r="C26" s="6" t="str">
        <x:v>Có cách liên hệ, cô lập sự cố và tiếp tục công việc thiết yếu khi hệ thống lỗi?</x:v>
      </x:c>
      <x:c r="D26" s="8"/>
      <x:c r="E26" s="9" t="str"/>
      <x:c r="F26" s="9" t="str"/>
    </x:row>
    <x:row r="27" ht="58" customHeight="1">
      <x:c r="A27" s="2" t="str">
        <x:v>17</x:v>
      </x:c>
      <x:c r="B27" s="2" t="str">
        <x:v>AI và dữ liệu</x:v>
      </x:c>
      <x:c r="C27" s="6" t="str">
        <x:v>Có thống kê nơi đang dùng AI, mục đích sử dụng và người được phép dùng?</x:v>
      </x:c>
      <x:c r="D27" s="8"/>
      <x:c r="E27" s="9" t="str"/>
      <x:c r="F27" s="9" t="str"/>
    </x:row>
    <x:row r="28" ht="58" customHeight="1">
      <x:c r="A28" s="2" t="str">
        <x:v>18</x:v>
      </x:c>
      <x:c r="B28" s="2" t="str">
        <x:v>AI và dữ liệu</x:v>
      </x:c>
      <x:c r="C28" s="6" t="str">
        <x:v>Có quy tắc dữ liệu nào được đưa vào AI và đã kiểm điều kiện dịch vụ liên quan?</x:v>
      </x:c>
      <x:c r="D28" s="8"/>
      <x:c r="E28" s="9" t="str"/>
      <x:c r="F28" s="9" t="str"/>
    </x:row>
    <x:row r="29" ht="58" customHeight="1">
      <x:c r="A29" s="2" t="str">
        <x:v>19</x:v>
      </x:c>
      <x:c r="B29" s="2" t="str">
        <x:v>AI và dữ liệu</x:v>
      </x:c>
      <x:c r="C29" s="6" t="str">
        <x:v>Có người đối chiếu kết quả AI với hồ sơ gốc và quyết định khi nào phải dừng?</x:v>
      </x:c>
      <x:c r="D29" s="8"/>
      <x:c r="E29" s="9" t="str"/>
      <x:c r="F29" s="9" t="str"/>
    </x:row>
    <x:row r="30" ht="58" customHeight="1">
      <x:c r="A30" s="2" t="str">
        <x:v>20</x:v>
      </x:c>
      <x:c r="B30" s="2" t="str">
        <x:v>AI và dữ liệu</x:v>
      </x:c>
      <x:c r="C30" s="6" t="str">
        <x:v>Trước khi AI được thao tác hệ thống, có giới hạn quyền, thử nghiệm và đường quay về?</x:v>
      </x:c>
      <x:c r="D30" s="8"/>
      <x:c r="E30" s="9" t="str"/>
      <x:c r="F30" s="9" t="str"/>
    </x:row>
    <x:row r="31" ht="24" customHeight="1">
      <x:c r="A31" s="2"/>
      <x:c r="B31" s="2"/>
      <x:c r="C31" s="2"/>
      <x:c r="D31" s="2"/>
      <x:c r="E31" s="2"/>
      <x:c r="F31" s="2"/>
    </x:row>
    <x:row r="32" ht="24" customHeight="1">
      <x:c r="A32" s="2"/>
      <x:c r="B32" s="2"/>
      <x:c r="C32" s="2"/>
      <x:c r="D32" s="2"/>
      <x:c r="E32" s="2"/>
      <x:c r="F32" s="2"/>
    </x:row>
    <x:row r="33" ht="32" customHeight="1">
      <x:c r="A33" s="13" t="str">
        <x:v>Ưu tiên</x:v>
      </x:c>
      <x:c r="B33" s="13" t="str">
        <x:v>Vấn đề</x:v>
      </x:c>
      <x:c r="C33" s="13" t="str">
        <x:v>Việc sẽ làm</x:v>
      </x:c>
      <x:c r="D33" s="13" t="str">
        <x:v>Người phụ trách</x:v>
      </x:c>
      <x:c r="E33" s="13" t="str">
        <x:v>Bằng chứng hoàn thành</x:v>
      </x:c>
      <x:c r="F33" s="13" t="str">
        <x:v>Mốc xem lại</x:v>
      </x:c>
    </x:row>
    <x:row r="34" ht="48" customHeight="1">
      <x:c r="A34" s="2" t="n">
        <x:v>1</x:v>
      </x:c>
      <x:c r="B34" s="10" t="str"/>
      <x:c r="C34" s="10" t="str"/>
      <x:c r="D34" s="10" t="str"/>
      <x:c r="E34" s="10" t="str"/>
      <x:c r="F34" s="10" t="str"/>
    </x:row>
    <x:row r="35" ht="48" customHeight="1">
      <x:c r="A35" s="2" t="n">
        <x:v>2</x:v>
      </x:c>
      <x:c r="B35" s="10" t="str"/>
      <x:c r="C35" s="10" t="str"/>
      <x:c r="D35" s="10" t="str"/>
      <x:c r="E35" s="10" t="str"/>
      <x:c r="F35" s="10" t="str"/>
    </x:row>
    <x:row r="36" ht="48" customHeight="1">
      <x:c r="A36" s="2" t="n">
        <x:v>3</x:v>
      </x:c>
      <x:c r="B36" s="10" t="str"/>
      <x:c r="C36" s="10" t="str"/>
      <x:c r="D36" s="10" t="str"/>
      <x:c r="E36" s="10" t="str"/>
      <x:c r="F36" s="10" t="str"/>
    </x:row>
    <x:row r="37" ht="24" customHeight="1">
      <x:c r="A37" s="2"/>
      <x:c r="B37" s="2"/>
      <x:c r="C37" s="2"/>
      <x:c r="D37" s="2"/>
      <x:c r="E37" s="2"/>
      <x:c r="F37" s="2"/>
    </x:row>
    <x:row r="38" ht="24" customHeight="1">
      <x:c r="A38" s="2" t="str">
        <x:v>Chọn ba ưu tiên theo mất mát, nguy cơ và khả năng thực hiện; không tự động coi mọi câu điểm thấp có mức rủi ro ngang nhau.</x:v>
      </x:c>
      <x:c r="B38" s="2"/>
      <x:c r="C38" s="2"/>
      <x:c r="D38" s="2"/>
      <x:c r="E38" s="2"/>
      <x:c r="F38" s="2"/>
    </x:row>
    <x:row r="39" ht="24" customHeight="1">
      <x:c r="A39" s="2"/>
      <x:c r="B39" s="2"/>
      <x:c r="C39" s="2"/>
      <x:c r="D39" s="2"/>
      <x:c r="E39" s="2"/>
      <x:c r="F39" s="2"/>
    </x:row>
    <x:row r="40" ht="24" customHeight="1">
      <x:c r="A40" s="2" t="str">
        <x:v>Phương pháp: câu hỏi và thang điểm do bài soạn, chưa được kiểm định như một thang đo trưởng thành. Phiên bản 24/10/2026.</x:v>
      </x:c>
      <x:c r="B40" s="2"/>
      <x:c r="C40" s="2"/>
      <x:c r="D40" s="2"/>
      <x:c r="E40" s="2"/>
      <x:c r="F40" s="2"/>
    </x:row>
    <x:row r="41" ht="24" customHeight="1">
      <x:c r="A41" s="2" t="str">
        <x:v>Tham khảo: SME phụ lục I quyết định 1567; EDIH DMAT FAQ; NIST SP 1300 và AI RMF FAQ. Không sao chép công thức chính thức.</x:v>
      </x:c>
      <x:c r="B41" s="2"/>
      <x:c r="C41" s="2"/>
      <x:c r="D41" s="2"/>
      <x:c r="E41" s="2"/>
      <x:c r="F41" s="2"/>
    </x:row>
    <x:row r="42" ht="24" customHeight="1">
      <x:c r="A42" s="2" t="str">
        <x:v>https://mic.mediacdn.vn/document/2025/7/3/6-qdphu-luc-i-bo-tieu-chi-danh-gia-cds-sme-17515060933661506359671.pdf</x:v>
      </x:c>
      <x:c r="B42" s="2"/>
      <x:c r="C42" s="2"/>
      <x:c r="D42" s="2"/>
      <x:c r="E42" s="2"/>
      <x:c r="F42" s="2"/>
    </x:row>
    <x:row r="43" ht="24" customHeight="1">
      <x:c r="A43" s="2" t="str">
        <x:v>https://european-digital-innovation-hubs.ec.europa.eu/faq/dma-frequently-asked-questions-faq</x:v>
      </x:c>
      <x:c r="B43" s="2"/>
      <x:c r="C43" s="2"/>
      <x:c r="D43" s="2"/>
      <x:c r="E43" s="2"/>
      <x:c r="F43" s="2"/>
    </x:row>
    <x:row r="44" ht="24" customHeight="1">
      <x:c r="A44" s="2" t="str">
        <x:v>https://tsapps.nist.gov/publication/get_pdf.cfm?pub_id=957322</x:v>
      </x:c>
      <x:c r="B44" s="2"/>
      <x:c r="C44" s="2"/>
      <x:c r="D44" s="2"/>
      <x:c r="E44" s="2"/>
      <x:c r="F44" s="2"/>
    </x:row>
    <x:row r="45" ht="24" customHeight="1">
      <x:c r="A45" s="2" t="str">
        <x:v>https://www.nist.gov/itl/ai-risk-management-framework/ai-risk-management-framework-faqs</x:v>
      </x:c>
      <x:c r="B45" s="2"/>
      <x:c r="C45" s="2"/>
      <x:c r="D45" s="2"/>
      <x:c r="E45" s="2"/>
      <x:c r="F45" s="2"/>
    </x:row>
    <x:row r="46" ht="24" customHeight="1">
      <x:c r="A46" s="2"/>
      <x:c r="B46" s="2"/>
      <x:c r="C46" s="2"/>
      <x:c r="D46" s="2"/>
      <x:c r="E46" s="2"/>
      <x:c r="F46" s="2"/>
    </x:row>
    <x:row r="47" ht="24" customHeight="1">
      <x:c r="A47" s="2"/>
      <x:c r="B47" s="2"/>
      <x:c r="C47" s="2"/>
      <x:c r="D47" s="2"/>
      <x:c r="E47" s="2"/>
      <x:c r="F47" s="2"/>
    </x:row>
  </x:sheetData>
  <x:conditionalFormatting sqref="D11:D30">
    <x:cfRule type="expression" dxfId="0" priority="1">
      <x:formula>AND(D11&lt;&gt;"",OR(NOT(ISNUMBER(D11)),D11&lt;0,D11&gt;2,MOD(D11,1)&lt;&gt;0))</x:formula>
    </x:cfRule>
  </x:conditionalFormatting>
  <x:dataValidations count="1">
    <x:dataValidation type="whole" operator="between" sqref="D11:D30">
      <x:formula1>0</x:formula1>
      <x:formula2>2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7C9588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8" hidden="0" customWidth="1"/>
    <x:col min="2" max="2" width="80" hidden="0" customWidth="1"/>
    <x:col min="3" max="3" width="18" hidden="0" customWidth="1"/>
    <x:col min="4" max="4" width="18" hidden="0" customWidth="1"/>
    <x:col min="5" max="5" width="48" hidden="0" customWidth="1"/>
    <x:col min="6" max="6" width="5" hidden="0" customWidth="1"/>
  </x:cols>
  <x:sheetData>
    <x:row r="1" ht="24" customHeight="1">
      <x:c r="A1" s="2"/>
      <x:c r="B1" s="2"/>
      <x:c r="C1" s="2"/>
      <x:c r="D1" s="2"/>
      <x:c r="E1" s="2"/>
      <x:c r="F1" s="2"/>
    </x:row>
    <x:row r="2" ht="24" customHeight="1">
      <x:c r="A2" s="3" t="str">
        <x:v>Hai ví dụ giả định: không phải khảo sát thực tế</x:v>
      </x:c>
      <x:c r="B2" s="3"/>
      <x:c r="C2" s="3"/>
      <x:c r="D2" s="3"/>
      <x:c r="E2" s="3"/>
      <x:c r="F2" s="3"/>
    </x:row>
    <x:row r="3" ht="24" customHeight="1">
      <x:c r="A3" s="2"/>
      <x:c r="B3" s="2"/>
      <x:c r="C3" s="2"/>
      <x:c r="D3" s="2"/>
      <x:c r="E3" s="2"/>
      <x:c r="F3" s="2"/>
    </x:row>
    <x:row r="4" ht="24" customHeight="1">
      <x:c r="A4" s="2" t="str">
        <x:v>Kết quả</x:v>
      </x:c>
      <x:c r="B4" s="2"/>
      <x:c r="C4" s="2" t="str">
        <x:v>Cửa hàng</x:v>
      </x:c>
      <x:c r="D4" s="2" t="str">
        <x:v>Xưởng nhỏ</x:v>
      </x:c>
      <x:c r="E4" s="2"/>
      <x:c r="F4" s="2"/>
    </x:row>
    <x:row r="5" ht="24" customHeight="1">
      <x:c r="A5" s="2" t="str">
        <x:v>Tổng / 40</x:v>
      </x:c>
      <x:c r="B5" s="2"/>
      <x:c r="C5" s="2" t="n">
        <x:f>SUM(C9:C28)</x:f>
        <x:v>24</x:v>
      </x:c>
      <x:c r="D5" s="2" t="n">
        <x:f>SUM(D9:D28)</x:f>
        <x:v>26</x:v>
      </x:c>
      <x:c r="E5" s="2" t="str">
        <x:v>Tổng chứa cả bốn câu AI.</x:v>
      </x:c>
      <x:c r="F5" s="2"/>
    </x:row>
    <x:row r="6" ht="24" customHeight="1">
      <x:c r="A6" s="2" t="str">
        <x:v>AI / 8</x:v>
      </x:c>
      <x:c r="B6" s="2"/>
      <x:c r="C6" s="2" t="n">
        <x:f>SUM(C25:C28)</x:f>
        <x:v>4</x:v>
      </x:c>
      <x:c r="D6" s="2" t="n">
        <x:f>SUM(D25:D28)</x:f>
        <x:v>2</x:v>
      </x:c>
      <x:c r="E6" s="2" t="str">
        <x:v>AI là nhóm con, không là chứng nhận an toàn.</x:v>
      </x:c>
      <x:c r="F6" s="2"/>
    </x:row>
    <x:row r="7" ht="24" customHeight="1">
      <x:c r="A7" s="2"/>
      <x:c r="B7" s="2"/>
      <x:c r="C7" s="2"/>
      <x:c r="D7" s="2"/>
      <x:c r="E7" s="2"/>
      <x:c r="F7" s="2"/>
    </x:row>
    <x:row r="8" ht="30" customHeight="1">
      <x:c r="A8" s="13" t="str">
        <x:v>Mã</x:v>
      </x:c>
      <x:c r="B8" s="13" t="str">
        <x:v>Câu hỏi rút gọn</x:v>
      </x:c>
      <x:c r="C8" s="13" t="str">
        <x:v>Cửa hàng</x:v>
      </x:c>
      <x:c r="D8" s="13" t="str">
        <x:v>Xưởng nhỏ</x:v>
      </x:c>
      <x:c r="E8" s="13" t="str">
        <x:v>Giải thích</x:v>
      </x:c>
      <x:c r="F8" s="2"/>
    </x:row>
    <x:row r="9" ht="48" customHeight="1">
      <x:c r="A9" s="2" t="str">
        <x:v>01</x:v>
      </x:c>
      <x:c r="B9" s="6" t="str">
        <x:v>Có một vấn đề kinh doanh cụ thể, người chịu trách nhiệm và kết quả cần cải thiện?</x:v>
      </x:c>
      <x:c r="C9" s="2" t="n">
        <x:v>1</x:v>
      </x:c>
      <x:c r="D9" s="2" t="n">
        <x:v>2</x:v>
      </x:c>
      <x:c r="E9" s="6" t="str"/>
      <x:c r="F9" s="2"/>
    </x:row>
    <x:row r="10" ht="48" customHeight="1">
      <x:c r="A10" s="2" t="str">
        <x:v>02</x:v>
      </x:c>
      <x:c r="B10" s="6" t="str">
        <x:v>Có ghi chi phí, công sức và giới hạn ngân sách trước khi chọn giải pháp?</x:v>
      </x:c>
      <x:c r="C10" s="2" t="n">
        <x:v>1</x:v>
      </x:c>
      <x:c r="D10" s="2" t="n">
        <x:v>2</x:v>
      </x:c>
      <x:c r="E10" s="6" t="str"/>
      <x:c r="F10" s="2"/>
    </x:row>
    <x:row r="11" ht="48" customHeight="1">
      <x:c r="A11" s="2" t="str">
        <x:v>03</x:v>
      </x:c>
      <x:c r="B11" s="6" t="str">
        <x:v>Đơn hàng hoặc yêu cầu có mã và trạng thái theo dõi thống nhất?</x:v>
      </x:c>
      <x:c r="C11" s="2" t="n">
        <x:v>1</x:v>
      </x:c>
      <x:c r="D11" s="2" t="n">
        <x:v>1</x:v>
      </x:c>
      <x:c r="E11" s="6" t="str"/>
      <x:c r="F11" s="2"/>
    </x:row>
    <x:row r="12" ht="48" customHeight="1">
      <x:c r="A12" s="2" t="str">
        <x:v>04</x:v>
      </x:c>
      <x:c r="B12" s="6" t="str">
        <x:v>Người thay ca có thể tiếp tục việc từ hồ sơ hiện có, không cần hỏi lại mọi bước?</x:v>
      </x:c>
      <x:c r="C12" s="2" t="n">
        <x:v>2</x:v>
      </x:c>
      <x:c r="D12" s="2" t="n">
        <x:v>1</x:v>
      </x:c>
      <x:c r="E12" s="6" t="str"/>
      <x:c r="F12" s="2"/>
    </x:row>
    <x:row r="13" ht="48" customHeight="1">
      <x:c r="A13" s="2" t="str">
        <x:v>05</x:v>
      </x:c>
      <x:c r="B13" s="6" t="str">
        <x:v>Có ghi lỗi, việc làm lại và cách xử lý ngoại lệ?</x:v>
      </x:c>
      <x:c r="C13" s="2" t="n">
        <x:v>1</x:v>
      </x:c>
      <x:c r="D13" s="2" t="n">
        <x:v>2</x:v>
      </x:c>
      <x:c r="E13" s="6" t="str"/>
      <x:c r="F13" s="2"/>
    </x:row>
    <x:row r="14" ht="48" customHeight="1">
      <x:c r="A14" s="2" t="str">
        <x:v>06</x:v>
      </x:c>
      <x:c r="B14" s="6" t="str">
        <x:v>Có một nguồn được thống nhất để đối chiếu khách hàng, hàng hóa hoặc công việc?</x:v>
      </x:c>
      <x:c r="C14" s="2" t="n">
        <x:v>2</x:v>
      </x:c>
      <x:c r="D14" s="2" t="n">
        <x:v>1</x:v>
      </x:c>
      <x:c r="E14" s="6" t="str"/>
      <x:c r="F14" s="2"/>
    </x:row>
    <x:row r="15" ht="48" customHeight="1">
      <x:c r="A15" s="2" t="str">
        <x:v>07</x:v>
      </x:c>
      <x:c r="B15" s="6" t="str">
        <x:v>Có người kiểm dữ liệu thiếu, trùng và sai trước khi dùng để ra quyết định?</x:v>
      </x:c>
      <x:c r="C15" s="2" t="n">
        <x:v>1</x:v>
      </x:c>
      <x:c r="D15" s="2" t="n">
        <x:v>2</x:v>
      </x:c>
      <x:c r="E15" s="6" t="str"/>
      <x:c r="F15" s="2"/>
    </x:row>
    <x:row r="16" ht="48" customHeight="1">
      <x:c r="A16" s="2" t="str">
        <x:v>08</x:v>
      </x:c>
      <x:c r="B16" s="6" t="str">
        <x:v>Dữ liệu quan trọng có người quản lý và cách xuất ra định dạng sử dụng được?</x:v>
      </x:c>
      <x:c r="C16" s="2" t="n">
        <x:v>1</x:v>
      </x:c>
      <x:c r="D16" s="2" t="n">
        <x:v>1</x:v>
      </x:c>
      <x:c r="E16" s="6" t="str"/>
      <x:c r="F16" s="2"/>
    </x:row>
    <x:row r="17" ht="48" customHeight="1">
      <x:c r="A17" s="2" t="str">
        <x:v>09</x:v>
      </x:c>
      <x:c r="B17" s="6" t="str">
        <x:v>Các công cụ thực sự hỗ trợ công việc đang làm, thay vì bắt nhập lại thiếu kiểm soát?</x:v>
      </x:c>
      <x:c r="C17" s="2" t="n">
        <x:v>1</x:v>
      </x:c>
      <x:c r="D17" s="2" t="n">
        <x:v>2</x:v>
      </x:c>
      <x:c r="E17" s="6" t="str"/>
      <x:c r="F17" s="2"/>
    </x:row>
    <x:row r="18" ht="48" customHeight="1">
      <x:c r="A18" s="2" t="str">
        <x:v>10</x:v>
      </x:c>
      <x:c r="B18" s="6" t="str">
        <x:v>Có biết chi phí duy trì, hỗ trợ và cách chuyển dữ liệu khi đổi nhà cung cấp?</x:v>
      </x:c>
      <x:c r="C18" s="2" t="n">
        <x:v>1</x:v>
      </x:c>
      <x:c r="D18" s="2" t="n">
        <x:v>1</x:v>
      </x:c>
      <x:c r="E18" s="6" t="str"/>
      <x:c r="F18" s="2"/>
    </x:row>
    <x:row r="19" ht="48" customHeight="1">
      <x:c r="A19" s="2" t="str">
        <x:v>11</x:v>
      </x:c>
      <x:c r="B19" s="6" t="str">
        <x:v>Người trực tiếp làm việc đã được hướng dẫn và có thể thực hành thao tác cần thiết?</x:v>
      </x:c>
      <x:c r="C19" s="2" t="n">
        <x:v>2</x:v>
      </x:c>
      <x:c r="D19" s="2" t="n">
        <x:v>1</x:v>
      </x:c>
      <x:c r="E19" s="6" t="str"/>
      <x:c r="F19" s="2"/>
    </x:row>
    <x:row r="20" ht="48" customHeight="1">
      <x:c r="A20" s="2" t="str">
        <x:v>12</x:v>
      </x:c>
      <x:c r="B20" s="6" t="str">
        <x:v>Có người dự phòng và kênh báo lỗi khi người phụ trách vắng mặt?</x:v>
      </x:c>
      <x:c r="C20" s="2" t="n">
        <x:v>1</x:v>
      </x:c>
      <x:c r="D20" s="2" t="n">
        <x:v>1</x:v>
      </x:c>
      <x:c r="E20" s="6" t="str"/>
      <x:c r="F20" s="2"/>
    </x:row>
    <x:row r="21" ht="48" customHeight="1">
      <x:c r="A21" s="2" t="str">
        <x:v>13</x:v>
      </x:c>
      <x:c r="B21" s="6" t="str">
        <x:v>Quyền truy cập gắn với từng người và được thu hồi khi không còn nhiệm vụ?</x:v>
      </x:c>
      <x:c r="C21" s="2" t="n">
        <x:v>1</x:v>
      </x:c>
      <x:c r="D21" s="2" t="n">
        <x:v>2</x:v>
      </x:c>
      <x:c r="E21" s="6" t="str"/>
      <x:c r="F21" s="2"/>
    </x:row>
    <x:row r="22" ht="48" customHeight="1">
      <x:c r="A22" s="2" t="str">
        <x:v>14</x:v>
      </x:c>
      <x:c r="B22" s="6" t="str">
        <x:v>Có bản sao lưu và đã thử khôi phục dữ liệu cần thiết?</x:v>
      </x:c>
      <x:c r="C22" s="2" t="n">
        <x:v>2</x:v>
      </x:c>
      <x:c r="D22" s="2" t="n">
        <x:v>2</x:v>
      </x:c>
      <x:c r="E22" s="6" t="str"/>
      <x:c r="F22" s="2"/>
    </x:row>
    <x:row r="23" ht="48" customHeight="1">
      <x:c r="A23" s="2" t="str">
        <x:v>15</x:v>
      </x:c>
      <x:c r="B23" s="6" t="str">
        <x:v>Có cập nhật phần mềm và biện pháp xác thực phù hợp với tài khoản quan trọng?</x:v>
      </x:c>
      <x:c r="C23" s="2" t="n">
        <x:v>1</x:v>
      </x:c>
      <x:c r="D23" s="2" t="n">
        <x:v>1</x:v>
      </x:c>
      <x:c r="E23" s="6" t="str"/>
      <x:c r="F23" s="2"/>
    </x:row>
    <x:row r="24" ht="48" customHeight="1">
      <x:c r="A24" s="2" t="str">
        <x:v>16</x:v>
      </x:c>
      <x:c r="B24" s="6" t="str">
        <x:v>Có cách liên hệ, cô lập sự cố và tiếp tục công việc thiết yếu khi hệ thống lỗi?</x:v>
      </x:c>
      <x:c r="C24" s="2" t="n">
        <x:v>1</x:v>
      </x:c>
      <x:c r="D24" s="2" t="n">
        <x:v>2</x:v>
      </x:c>
      <x:c r="E24" s="6" t="str"/>
      <x:c r="F24" s="2"/>
    </x:row>
    <x:row r="25" ht="48" customHeight="1">
      <x:c r="A25" s="2" t="str">
        <x:v>17</x:v>
      </x:c>
      <x:c r="B25" s="6" t="str">
        <x:v>Có thống kê nơi đang dùng AI, mục đích sử dụng và người được phép dùng?</x:v>
      </x:c>
      <x:c r="C25" s="2" t="n">
        <x:v>1</x:v>
      </x:c>
      <x:c r="D25" s="2" t="n">
        <x:v>1</x:v>
      </x:c>
      <x:c r="E25" s="6" t="str"/>
      <x:c r="F25" s="2"/>
    </x:row>
    <x:row r="26" ht="48" customHeight="1">
      <x:c r="A26" s="2" t="str">
        <x:v>18</x:v>
      </x:c>
      <x:c r="B26" s="6" t="str">
        <x:v>Có quy tắc dữ liệu nào được đưa vào AI và đã kiểm điều kiện dịch vụ liên quan?</x:v>
      </x:c>
      <x:c r="C26" s="2" t="n">
        <x:v>1</x:v>
      </x:c>
      <x:c r="D26" s="2" t="n">
        <x:v>0</x:v>
      </x:c>
      <x:c r="E26" s="6" t="str">
        <x:v>Xưởng chưa kiểm quy tắc dữ liệu AI.</x:v>
      </x:c>
      <x:c r="F26" s="2"/>
    </x:row>
    <x:row r="27" ht="48" customHeight="1">
      <x:c r="A27" s="2" t="str">
        <x:v>19</x:v>
      </x:c>
      <x:c r="B27" s="6" t="str">
        <x:v>Có người đối chiếu kết quả AI với hồ sơ gốc và quyết định khi nào phải dừng?</x:v>
      </x:c>
      <x:c r="C27" s="2" t="n">
        <x:v>1</x:v>
      </x:c>
      <x:c r="D27" s="2" t="n">
        <x:v>1</x:v>
      </x:c>
      <x:c r="E27" s="6" t="str"/>
      <x:c r="F27" s="2"/>
    </x:row>
    <x:row r="28" ht="48" customHeight="1">
      <x:c r="A28" s="2" t="str">
        <x:v>20</x:v>
      </x:c>
      <x:c r="B28" s="6" t="str">
        <x:v>Trước khi AI được thao tác hệ thống, có giới hạn quyền, thử nghiệm và đường quay về?</x:v>
      </x:c>
      <x:c r="C28" s="2" t="n">
        <x:v>1</x:v>
      </x:c>
      <x:c r="D28" s="2" t="n">
        <x:v>0</x:v>
      </x:c>
      <x:c r="E28" s="6" t="str">
        <x:v>Chưa ghi giới hạn quyền và cách quay về.</x:v>
      </x:c>
      <x:c r="F28" s="2"/>
    </x:row>
    <x:row r="29" ht="24" customHeight="1">
      <x:c r="A29" s="2"/>
      <x:c r="B29" s="2"/>
      <x:c r="C29" s="2"/>
      <x:c r="D29" s="2"/>
      <x:c r="E29" s="2"/>
      <x:c r="F29" s="2"/>
    </x:row>
    <x:row r="30" ht="24" customHeight="1">
      <x:c r="A30" s="2" t="str">
        <x:v>Tỷ lệ tổng</x:v>
      </x:c>
      <x:c r="B30" s="2"/>
      <x:c r="C30" s="5" t="n">
        <x:f>C5/40</x:f>
        <x:v>0.6</x:v>
      </x:c>
      <x:c r="D30" s="5" t="n">
        <x:f>D5/40</x:f>
        <x:v>0.65</x:v>
      </x:c>
      <x:c r="E30" s="2"/>
      <x:c r="F30" s="2"/>
    </x:row>
    <x:row r="31" ht="24" customHeight="1">
      <x:c r="A31" s="2" t="str">
        <x:v>Tỷ lệ AI</x:v>
      </x:c>
      <x:c r="B31" s="2"/>
      <x:c r="C31" s="5" t="n">
        <x:f>C6/8</x:f>
        <x:v>0.5</x:v>
      </x:c>
      <x:c r="D31" s="5" t="n">
        <x:f>D6/8</x:f>
        <x:v>0.25</x:v>
      </x:c>
      <x:c r="E31" s="2"/>
      <x:c r="F31" s="2"/>
    </x:row>
    <x:row r="32" ht="24" customHeight="1">
      <x:c r="A32" s="2"/>
      <x:c r="B32" s="2"/>
      <x:c r="C32" s="2"/>
      <x:c r="D32" s="2"/>
      <x:c r="E32" s="2"/>
      <x:c r="F32" s="2"/>
    </x:row>
    <x:row r="33" ht="24" customHeight="1">
      <x:c r="A33" s="2" t="str">
        <x:v>Cửa hàng: ưu tiên nhật ký lỗi đơn, người dự phòng và bằng chứng duyệt kết quả AI.</x:v>
      </x:c>
      <x:c r="B33" s="2"/>
      <x:c r="C33" s="2"/>
      <x:c r="D33" s="2"/>
      <x:c r="E33" s="2"/>
      <x:c r="F33" s="2"/>
    </x:row>
    <x:row r="34" ht="24" customHeight="1">
      <x:c r="A34" s="2" t="str">
        <x:v>Xưởng: ưu tiên quy tắc dữ liệu AI, kiểm soát quyền thao tác và hồ sơ thay ca.</x:v>
      </x:c>
      <x:c r="B34" s="2"/>
      <x:c r="C34" s="2"/>
      <x:c r="D34" s="2"/>
      <x:c r="E34" s="2"/>
      <x:c r="F34" s="2"/>
    </x:row>
    <x:row r="35" ht="24" customHeight="1">
      <x:c r="A35" s="2"/>
      <x:c r="B35" s="2"/>
      <x:c r="C35" s="2"/>
      <x:c r="D35" s="2"/>
      <x:c r="E35" s="2"/>
      <x:c r="F35" s="2"/>
    </x:row>
    <x:row r="36" ht="24" customHeight="1">
      <x:c r="A36" s="2" t="str">
        <x:v>Điểm do tác giả đặt để minh họa. Hai đơn vị khác bối cảnh, không xếp hạng năng suất hay chất lượng quản lý bằng tỷ lệ này.</x:v>
      </x:c>
      <x:c r="B36" s="2"/>
      <x:c r="C36" s="2"/>
      <x:c r="D36" s="2"/>
      <x:c r="E36" s="2"/>
      <x:c r="F36" s="2"/>
    </x:row>
    <x:row r="37" ht="24" customHeight="1">
      <x:c r="A37" s="2"/>
      <x:c r="B37" s="2"/>
      <x:c r="C37" s="2"/>
      <x:c r="D37" s="2"/>
      <x:c r="E37" s="2"/>
      <x:c r="F37" s="2"/>
    </x:row>
    <x:row r="38" ht="24" customHeight="1">
      <x:c r="A38" s="2"/>
      <x:c r="B38" s="2"/>
      <x:c r="C38" s="2"/>
      <x:c r="D38" s="2"/>
      <x:c r="E38" s="2"/>
      <x:c r="F38" s="2"/>
    </x:row>
    <x:row r="39" ht="24" customHeight="1">
      <x:c r="A39" s="2"/>
      <x:c r="B39" s="2"/>
      <x:c r="C39" s="2"/>
      <x:c r="D39" s="2"/>
      <x:c r="E39" s="2"/>
      <x:c r="F39" s="2"/>
    </x:row>
    <x:row r="40" ht="24" customHeight="1">
      <x:c r="A40" s="2"/>
      <x:c r="B40" s="2"/>
      <x:c r="C40" s="2"/>
      <x:c r="D40" s="2"/>
      <x:c r="E40" s="2"/>
      <x:c r="F40" s="2"/>
    </x:row>
    <x:row r="41" ht="24" customHeight="1">
      <x:c r="A41" s="2"/>
      <x:c r="B41" s="2"/>
      <x:c r="C41" s="2"/>
      <x:c r="D41" s="2"/>
      <x:c r="E41" s="2"/>
      <x:c r="F41" s="2"/>
    </x:row>
    <x:row r="42" ht="24" customHeight="1">
      <x:c r="A42" s="2"/>
      <x:c r="B42" s="2"/>
      <x:c r="C42" s="2"/>
      <x:c r="D42" s="2"/>
      <x:c r="E42" s="2"/>
      <x:c r="F42" s="2"/>
    </x:row>
    <x:row r="43" ht="24" customHeight="1">
      <x:c r="A43" s="2"/>
      <x:c r="B43" s="2"/>
      <x:c r="C43" s="2"/>
      <x:c r="D43" s="2"/>
      <x:c r="E43" s="2"/>
      <x:c r="F43" s="2"/>
    </x:row>
    <x:row r="44" ht="24" customHeight="1">
      <x:c r="A44" s="2"/>
      <x:c r="B44" s="2"/>
      <x:c r="C44" s="2"/>
      <x:c r="D44" s="2"/>
      <x:c r="E44" s="2"/>
      <x:c r="F44" s="2"/>
    </x:row>
    <x:row r="45" ht="24" customHeight="1">
      <x:c r="A45" s="2"/>
      <x:c r="B45" s="2"/>
      <x:c r="C45" s="2"/>
      <x:c r="D45" s="2"/>
      <x:c r="E45" s="2"/>
      <x:c r="F45" s="2"/>
    </x:row>
    <x:row r="46" ht="24" customHeight="1">
      <x:c r="A46" s="2"/>
      <x:c r="B46" s="2"/>
      <x:c r="C46" s="2"/>
      <x:c r="D46" s="2"/>
      <x:c r="E46" s="2"/>
      <x:c r="F46" s="2"/>
    </x:row>
    <x:row r="47" ht="24" customHeight="1">
      <x:c r="A47" s="2"/>
      <x:c r="B47" s="2"/>
      <x:c r="C47" s="2"/>
      <x:c r="D47" s="2"/>
      <x:c r="E47" s="2"/>
      <x:c r="F47" s="2"/>
    </x:row>
  </x:sheetData>
  <x:pageMargins left="0.7" right="0.7" top="0.75" bottom="0.75" header="0.3" footer="0.3"/>
</x:worksheet>
</file>